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5" windowWidth="19320" windowHeight="8190"/>
  </bookViews>
  <sheets>
    <sheet name="номинал" sheetId="1" r:id="rId1"/>
    <sheet name="структура" sheetId="3256" r:id="rId2"/>
    <sheet name="темпы" sheetId="3258" r:id="rId3"/>
  </sheets>
  <calcPr calcId="145621"/>
</workbook>
</file>

<file path=xl/calcChain.xml><?xml version="1.0" encoding="utf-8"?>
<calcChain xmlns="http://schemas.openxmlformats.org/spreadsheetml/2006/main">
  <c r="B5" i="3256" l="1"/>
  <c r="B6" i="3256"/>
  <c r="B7" i="3256"/>
  <c r="B8" i="3256"/>
  <c r="B10" i="3256"/>
  <c r="B12" i="3256"/>
  <c r="B13" i="3256"/>
  <c r="B14" i="3256"/>
  <c r="B15" i="3256"/>
  <c r="B17" i="3256"/>
  <c r="B18" i="3256"/>
  <c r="B19" i="3256"/>
  <c r="B20" i="3256"/>
  <c r="B21" i="3256"/>
  <c r="B22" i="3256"/>
  <c r="B23" i="3256"/>
  <c r="B24" i="3256"/>
  <c r="B25" i="3256"/>
  <c r="D12" i="3256" l="1"/>
  <c r="E12" i="3256"/>
  <c r="F12" i="3256"/>
  <c r="G12" i="3256"/>
  <c r="C13" i="3256"/>
  <c r="D13" i="3256"/>
  <c r="E13" i="3256"/>
  <c r="F13" i="3256"/>
  <c r="C14" i="3256"/>
  <c r="D14" i="3256"/>
  <c r="E14" i="3256"/>
  <c r="F14" i="3256"/>
  <c r="G14" i="3256"/>
  <c r="C15" i="3256"/>
  <c r="D15" i="3256"/>
  <c r="F15" i="3256"/>
  <c r="G15" i="3256"/>
  <c r="C17" i="3256"/>
  <c r="D17" i="3256"/>
  <c r="E17" i="3256"/>
  <c r="F17" i="3256"/>
  <c r="G17" i="3256"/>
  <c r="C18" i="3256"/>
  <c r="D18" i="3256"/>
  <c r="E18" i="3256"/>
  <c r="F18" i="3256"/>
  <c r="G18" i="3256"/>
  <c r="C19" i="3256"/>
  <c r="D19" i="3256"/>
  <c r="E19" i="3256"/>
  <c r="F19" i="3256"/>
  <c r="G19" i="3256"/>
  <c r="C20" i="3256"/>
  <c r="D20" i="3256"/>
  <c r="E20" i="3256"/>
  <c r="F20" i="3256"/>
  <c r="G20" i="3256"/>
  <c r="C21" i="3256"/>
  <c r="D21" i="3256"/>
  <c r="E21" i="3256"/>
  <c r="F21" i="3256"/>
  <c r="G21" i="3256"/>
  <c r="C22" i="3256"/>
  <c r="D22" i="3256"/>
  <c r="E22" i="3256"/>
  <c r="F22" i="3256"/>
  <c r="G22" i="3256"/>
  <c r="C23" i="3256"/>
  <c r="E23" i="3256"/>
  <c r="F23" i="3256"/>
  <c r="G23" i="3256"/>
  <c r="D24" i="3256"/>
  <c r="E24" i="3256"/>
  <c r="F24" i="3256"/>
  <c r="G24" i="3256"/>
  <c r="C25" i="3256"/>
  <c r="D25" i="3256"/>
  <c r="F25" i="3256"/>
  <c r="G25" i="3256"/>
  <c r="C6" i="3256"/>
  <c r="D6" i="3256"/>
  <c r="E6" i="3256"/>
  <c r="F6" i="3256"/>
  <c r="G6" i="3256"/>
  <c r="C7" i="3256"/>
  <c r="D7" i="3256"/>
  <c r="E7" i="3256"/>
  <c r="F7" i="3256"/>
  <c r="G7" i="3256"/>
  <c r="C8" i="3256"/>
  <c r="E8" i="3256"/>
  <c r="F8" i="3256"/>
  <c r="G8" i="3256"/>
  <c r="C9" i="3256"/>
  <c r="D9" i="3256"/>
  <c r="E9" i="3256"/>
  <c r="F9" i="3256"/>
  <c r="C10" i="3256"/>
  <c r="D10" i="3256"/>
  <c r="E10" i="3256"/>
  <c r="F10" i="3256"/>
  <c r="G10" i="3256"/>
  <c r="F5" i="3256"/>
  <c r="D5" i="3256"/>
  <c r="C5" i="3256"/>
</calcChain>
</file>

<file path=xl/sharedStrings.xml><?xml version="1.0" encoding="utf-8"?>
<sst xmlns="http://schemas.openxmlformats.org/spreadsheetml/2006/main" count="108" uniqueCount="51">
  <si>
    <t>Д О Х О Д Ы</t>
  </si>
  <si>
    <t xml:space="preserve">2013 год </t>
  </si>
  <si>
    <t xml:space="preserve">2014 год </t>
  </si>
  <si>
    <t xml:space="preserve">2015 год </t>
  </si>
  <si>
    <t>I. Оплата труда наемных работников</t>
  </si>
  <si>
    <t>II. Доходы от предпринимательской  и другой производственной деятельности</t>
  </si>
  <si>
    <t>III. Социальные выплаты</t>
  </si>
  <si>
    <t>IV. Доходы от собственности</t>
  </si>
  <si>
    <t>V. Прочие денежные поступления</t>
  </si>
  <si>
    <t>VI. Всего денежных доходов (I + II + III + IV + V)</t>
  </si>
  <si>
    <t>Р А С Х О Д Ы</t>
  </si>
  <si>
    <t>I. Потребительские расходы</t>
  </si>
  <si>
    <t xml:space="preserve">II.  Обязательные платежи и разнообразные взносы </t>
  </si>
  <si>
    <t>III. Прочие расходы</t>
  </si>
  <si>
    <t>IV. Всего денежных расходов  (I + II + III)</t>
  </si>
  <si>
    <t>С Б Е Р Е Ж Е Н И Я</t>
  </si>
  <si>
    <t>I. Прирост (уменьшение) сбережений во вкладах банков резидентов и нерезидентов</t>
  </si>
  <si>
    <t>II.  Приобретение государственных и  других ценных бумаг</t>
  </si>
  <si>
    <t>IV. Прирост (уменьшение) наличных денег у населения в рублях и инвалюте</t>
  </si>
  <si>
    <t>V. Расходы на покупку недвижимости</t>
  </si>
  <si>
    <t>VI. Покупка населением и крестьянскими (фермерскими) хозяйствами скота и птицы</t>
  </si>
  <si>
    <t>VII. Прирост (уменьшение) задолженности по кредитам</t>
  </si>
  <si>
    <t>VIII. Прочие сбережения</t>
  </si>
  <si>
    <t>IX.  Всего прирост сбережений населения  (I + II + III + IV + V + VI -VII +VIII)</t>
  </si>
  <si>
    <t xml:space="preserve">2016 год </t>
  </si>
  <si>
    <t xml:space="preserve">2017 год </t>
  </si>
  <si>
    <t>в процентах к  общему итогу</t>
  </si>
  <si>
    <t>тыс.рублей</t>
  </si>
  <si>
    <t xml:space="preserve">2018 год </t>
  </si>
  <si>
    <t>Структура денежных доходов и расходов населения Республики Марий Эл</t>
  </si>
  <si>
    <t>2019 год</t>
  </si>
  <si>
    <t xml:space="preserve">2019 год </t>
  </si>
  <si>
    <t>БАЛАНС ДЕНЕЖНЫХ ДОХОДОВ, РАСХОДОВ И СБЕРЕЖЕНИЙ НАСЕЛЕНИЯ РЕСПУБЛИКИ МАРИЙ ЭЛ по итогам за год</t>
  </si>
  <si>
    <t>Темпы денежных доходов и расходов населения Республики Марий Эл</t>
  </si>
  <si>
    <t>(Методология от 02.07.2014 № 465 с изменениями от 20.11.2018 № 680)</t>
  </si>
  <si>
    <t xml:space="preserve"> (Методология от 02.07.2014 № 465 с изменениями от 20.11.2018 № 680)</t>
  </si>
  <si>
    <t>в процентах к  предыдущему году</t>
  </si>
  <si>
    <t>2020 год</t>
  </si>
  <si>
    <t>Справочно:</t>
  </si>
  <si>
    <t>Реальные денежные доходы, в % к предыдущему году</t>
  </si>
  <si>
    <t>х</t>
  </si>
  <si>
    <t>Реальные располагаемые денежные доходы, в % к предыдущему году</t>
  </si>
  <si>
    <t>Возможные расхождения между суммой слагаемых и итоговым значением объясняется округлением данных</t>
  </si>
  <si>
    <t>III. Прирост (уменьшение) средств на счетах  индивидуальных предпринимателей</t>
  </si>
  <si>
    <t>II. Приобретение государственных и  других ценных бумаг</t>
  </si>
  <si>
    <t>IX. Всего прирост сбережений населения  (I + II + III + IV + V + VI -VII +VIII)</t>
  </si>
  <si>
    <t xml:space="preserve">II. Обязательные платежи и разнообразные взносы </t>
  </si>
  <si>
    <t xml:space="preserve">2020 год </t>
  </si>
  <si>
    <t>2021 год</t>
  </si>
  <si>
    <t xml:space="preserve">2021 год </t>
  </si>
  <si>
    <t>Денежные доходы в расчете на душу населения, рублей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</si>
</sst>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#,##0.0"/>
    <numFmt numFmtId="166" formatCode="0.0_)"/>
  </numFmts>
  <fonts count="13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6" fontId="3" fillId="0" borderId="0" xfId="0" applyNumberFormat="1" applyFont="1"/>
    <xf numFmtId="166" fontId="3" fillId="0" borderId="0" xfId="0" applyNumberFormat="1" applyFont="1" applyBorder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0" xfId="0" applyNumberFormat="1" applyFont="1" applyFill="1"/>
    <xf numFmtId="166" fontId="8" fillId="0" borderId="0" xfId="0" applyNumberFormat="1" applyFont="1"/>
    <xf numFmtId="165" fontId="6" fillId="0" borderId="1" xfId="0" applyNumberFormat="1" applyFont="1" applyFill="1" applyBorder="1"/>
    <xf numFmtId="166" fontId="2" fillId="0" borderId="0" xfId="1" quotePrefix="1" applyNumberFormat="1" applyFont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/>
    <xf numFmtId="0" fontId="4" fillId="0" borderId="0" xfId="0" applyFont="1"/>
    <xf numFmtId="3" fontId="6" fillId="0" borderId="1" xfId="0" applyNumberFormat="1" applyFont="1" applyFill="1" applyBorder="1"/>
    <xf numFmtId="4" fontId="3" fillId="0" borderId="0" xfId="0" applyNumberFormat="1" applyFont="1"/>
    <xf numFmtId="3" fontId="3" fillId="0" borderId="0" xfId="0" applyNumberFormat="1" applyFont="1"/>
    <xf numFmtId="0" fontId="9" fillId="2" borderId="0" xfId="0" applyFont="1" applyFill="1" applyAlignment="1">
      <alignment horizont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/>
    <xf numFmtId="0" fontId="6" fillId="0" borderId="1" xfId="0" applyFont="1" applyFill="1" applyBorder="1" applyAlignment="1">
      <alignment vertical="center" wrapText="1"/>
    </xf>
    <xf numFmtId="166" fontId="5" fillId="0" borderId="1" xfId="0" applyNumberFormat="1" applyFont="1" applyBorder="1"/>
    <xf numFmtId="166" fontId="6" fillId="0" borderId="1" xfId="0" applyNumberFormat="1" applyFont="1" applyBorder="1"/>
    <xf numFmtId="0" fontId="12" fillId="0" borderId="1" xfId="0" applyFont="1" applyFill="1" applyBorder="1" applyAlignment="1">
      <alignment vertical="top" wrapText="1"/>
    </xf>
    <xf numFmtId="0" fontId="5" fillId="0" borderId="0" xfId="0" applyFont="1" applyFill="1"/>
    <xf numFmtId="165" fontId="5" fillId="0" borderId="1" xfId="0" applyNumberFormat="1" applyFont="1" applyFill="1" applyBorder="1"/>
    <xf numFmtId="3" fontId="6" fillId="0" borderId="1" xfId="0" applyNumberFormat="1" applyFont="1" applyFill="1" applyBorder="1"/>
    <xf numFmtId="166" fontId="5" fillId="0" borderId="1" xfId="0" applyNumberFormat="1" applyFont="1" applyBorder="1"/>
    <xf numFmtId="166" fontId="6" fillId="0" borderId="1" xfId="0" applyNumberFormat="1" applyFont="1" applyBorder="1"/>
    <xf numFmtId="165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3" xfId="0" applyFont="1" applyFill="1" applyBorder="1" applyAlignment="1">
      <alignment horizontal="right"/>
    </xf>
    <xf numFmtId="3" fontId="6" fillId="0" borderId="2" xfId="0" applyNumberFormat="1" applyFont="1" applyFill="1" applyBorder="1"/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166" fontId="10" fillId="0" borderId="3" xfId="1" quotePrefix="1" applyNumberFormat="1" applyFont="1" applyBorder="1" applyAlignment="1" applyProtection="1">
      <alignment horizontal="right" wrapText="1"/>
      <protection locked="0"/>
    </xf>
    <xf numFmtId="166" fontId="7" fillId="0" borderId="0" xfId="1" quotePrefix="1" applyNumberFormat="1" applyFont="1" applyBorder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165" fontId="6" fillId="0" borderId="2" xfId="0" applyNumberFormat="1" applyFont="1" applyFill="1" applyBorder="1"/>
    <xf numFmtId="165" fontId="6" fillId="0" borderId="4" xfId="0" applyNumberFormat="1" applyFont="1" applyFill="1" applyBorder="1"/>
    <xf numFmtId="165" fontId="6" fillId="0" borderId="5" xfId="0" applyNumberFormat="1" applyFont="1" applyFill="1" applyBorder="1"/>
    <xf numFmtId="166" fontId="7" fillId="0" borderId="0" xfId="1" applyNumberFormat="1" applyFont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5" activeCellId="1" sqref="J18:J23 J25"/>
    </sheetView>
  </sheetViews>
  <sheetFormatPr defaultRowHeight="12.75" x14ac:dyDescent="0.2"/>
  <cols>
    <col min="1" max="1" width="50.5703125" style="2" customWidth="1"/>
    <col min="2" max="2" width="13" style="1" customWidth="1"/>
    <col min="3" max="3" width="12.42578125" style="17" customWidth="1"/>
    <col min="4" max="4" width="12.140625" style="1" customWidth="1"/>
    <col min="5" max="5" width="12.85546875" style="1" customWidth="1"/>
    <col min="6" max="6" width="12.42578125" style="17" customWidth="1"/>
    <col min="7" max="7" width="12.42578125" style="1" customWidth="1"/>
    <col min="8" max="9" width="12.42578125" style="1" bestFit="1" customWidth="1"/>
    <col min="10" max="10" width="12.42578125" style="1" customWidth="1"/>
    <col min="11" max="16384" width="9.140625" style="1"/>
  </cols>
  <sheetData>
    <row r="1" spans="1:10" x14ac:dyDescent="0.2">
      <c r="A1" s="18"/>
    </row>
    <row r="2" spans="1:10" ht="18" customHeight="1" x14ac:dyDescent="0.2">
      <c r="A2" s="41" t="s">
        <v>32</v>
      </c>
      <c r="B2" s="41"/>
      <c r="C2" s="41"/>
      <c r="D2" s="41"/>
      <c r="E2" s="41"/>
      <c r="F2" s="41"/>
      <c r="G2" s="41"/>
      <c r="H2" s="41"/>
      <c r="I2" s="41"/>
    </row>
    <row r="3" spans="1:10" ht="16.5" customHeight="1" x14ac:dyDescent="0.2">
      <c r="A3" s="40" t="s">
        <v>35</v>
      </c>
      <c r="B3" s="40"/>
      <c r="C3" s="40"/>
      <c r="D3" s="40"/>
      <c r="E3" s="40"/>
      <c r="F3" s="40"/>
      <c r="G3" s="40"/>
      <c r="H3" s="40"/>
    </row>
    <row r="4" spans="1:10" ht="14.25" customHeight="1" x14ac:dyDescent="0.2">
      <c r="A4" s="42" t="s">
        <v>27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14" customFormat="1" ht="24.75" customHeight="1" x14ac:dyDescent="0.2">
      <c r="A5" s="23" t="s">
        <v>0</v>
      </c>
      <c r="B5" s="23" t="s">
        <v>1</v>
      </c>
      <c r="C5" s="23" t="s">
        <v>2</v>
      </c>
      <c r="D5" s="23" t="s">
        <v>3</v>
      </c>
      <c r="E5" s="23" t="s">
        <v>24</v>
      </c>
      <c r="F5" s="23" t="s">
        <v>25</v>
      </c>
      <c r="G5" s="23" t="s">
        <v>28</v>
      </c>
      <c r="H5" s="23" t="s">
        <v>30</v>
      </c>
      <c r="I5" s="23" t="s">
        <v>37</v>
      </c>
      <c r="J5" s="23" t="s">
        <v>48</v>
      </c>
    </row>
    <row r="6" spans="1:10" ht="15" x14ac:dyDescent="0.2">
      <c r="A6" s="8" t="s">
        <v>4</v>
      </c>
      <c r="B6" s="20">
        <v>72392015</v>
      </c>
      <c r="C6" s="20">
        <v>83568331</v>
      </c>
      <c r="D6" s="20">
        <v>86792492</v>
      </c>
      <c r="E6" s="20">
        <v>86923496</v>
      </c>
      <c r="F6" s="20">
        <v>89228020</v>
      </c>
      <c r="G6" s="20">
        <v>93173038</v>
      </c>
      <c r="H6" s="20">
        <v>97823856</v>
      </c>
      <c r="I6" s="20">
        <v>98332487</v>
      </c>
      <c r="J6" s="20">
        <v>105627881</v>
      </c>
    </row>
    <row r="7" spans="1:10" s="16" customFormat="1" ht="30" x14ac:dyDescent="0.2">
      <c r="A7" s="21" t="s">
        <v>5</v>
      </c>
      <c r="B7" s="20">
        <v>7632422</v>
      </c>
      <c r="C7" s="20">
        <v>8693112</v>
      </c>
      <c r="D7" s="20">
        <v>9391458</v>
      </c>
      <c r="E7" s="20">
        <v>8932667</v>
      </c>
      <c r="F7" s="20">
        <v>9409277</v>
      </c>
      <c r="G7" s="20">
        <v>9342280</v>
      </c>
      <c r="H7" s="20">
        <v>9992129</v>
      </c>
      <c r="I7" s="20">
        <v>7765161</v>
      </c>
      <c r="J7" s="20">
        <v>9168207</v>
      </c>
    </row>
    <row r="8" spans="1:10" ht="15" x14ac:dyDescent="0.2">
      <c r="A8" s="8" t="s">
        <v>6</v>
      </c>
      <c r="B8" s="20">
        <v>33897928</v>
      </c>
      <c r="C8" s="20">
        <v>36143518</v>
      </c>
      <c r="D8" s="20">
        <v>39849465</v>
      </c>
      <c r="E8" s="20">
        <v>41463414</v>
      </c>
      <c r="F8" s="20">
        <v>44763559</v>
      </c>
      <c r="G8" s="20">
        <v>47148825</v>
      </c>
      <c r="H8" s="20">
        <v>47632380</v>
      </c>
      <c r="I8" s="20">
        <v>55133565</v>
      </c>
      <c r="J8" s="20">
        <v>60405065</v>
      </c>
    </row>
    <row r="9" spans="1:10" ht="15" x14ac:dyDescent="0.2">
      <c r="A9" s="8" t="s">
        <v>7</v>
      </c>
      <c r="B9" s="20">
        <v>3234540</v>
      </c>
      <c r="C9" s="20">
        <v>3714771</v>
      </c>
      <c r="D9" s="20">
        <v>4921650</v>
      </c>
      <c r="E9" s="20">
        <v>5091913</v>
      </c>
      <c r="F9" s="20">
        <v>4233221</v>
      </c>
      <c r="G9" s="20">
        <v>4436891</v>
      </c>
      <c r="H9" s="20">
        <v>5602275</v>
      </c>
      <c r="I9" s="20">
        <v>4677467</v>
      </c>
      <c r="J9" s="20">
        <v>4842540</v>
      </c>
    </row>
    <row r="10" spans="1:10" ht="15" x14ac:dyDescent="0.2">
      <c r="A10" s="8" t="s">
        <v>8</v>
      </c>
      <c r="B10" s="20">
        <v>3195340</v>
      </c>
      <c r="C10" s="20">
        <v>3879222</v>
      </c>
      <c r="D10" s="20">
        <v>11896441</v>
      </c>
      <c r="E10" s="20">
        <v>12669142</v>
      </c>
      <c r="F10" s="20">
        <v>10920008</v>
      </c>
      <c r="G10" s="20">
        <v>7880211</v>
      </c>
      <c r="H10" s="20">
        <v>9283849</v>
      </c>
      <c r="I10" s="20">
        <v>6990592</v>
      </c>
      <c r="J10" s="20">
        <v>7297535</v>
      </c>
    </row>
    <row r="11" spans="1:10" ht="15" customHeight="1" x14ac:dyDescent="0.2">
      <c r="A11" s="7" t="s">
        <v>9</v>
      </c>
      <c r="B11" s="19">
        <v>120352245</v>
      </c>
      <c r="C11" s="19">
        <v>135998954</v>
      </c>
      <c r="D11" s="19">
        <v>152851506</v>
      </c>
      <c r="E11" s="19">
        <v>155080632</v>
      </c>
      <c r="F11" s="19">
        <v>158554085</v>
      </c>
      <c r="G11" s="19">
        <v>161981245</v>
      </c>
      <c r="H11" s="19">
        <v>170334489</v>
      </c>
      <c r="I11" s="19">
        <v>172899272</v>
      </c>
      <c r="J11" s="19">
        <v>187341228</v>
      </c>
    </row>
    <row r="12" spans="1:10" ht="21" customHeight="1" x14ac:dyDescent="0.2">
      <c r="A12" s="6" t="s">
        <v>10</v>
      </c>
      <c r="B12" s="43"/>
      <c r="C12" s="44"/>
      <c r="D12" s="44"/>
      <c r="E12" s="44"/>
      <c r="F12" s="44"/>
      <c r="G12" s="44"/>
      <c r="H12" s="44"/>
      <c r="I12" s="44"/>
      <c r="J12" s="45"/>
    </row>
    <row r="13" spans="1:10" ht="15" x14ac:dyDescent="0.2">
      <c r="A13" s="8" t="s">
        <v>11</v>
      </c>
      <c r="B13" s="20">
        <v>96368907</v>
      </c>
      <c r="C13" s="20">
        <v>102739413</v>
      </c>
      <c r="D13" s="20">
        <v>110619109</v>
      </c>
      <c r="E13" s="20">
        <v>113457846</v>
      </c>
      <c r="F13" s="20">
        <v>116067161</v>
      </c>
      <c r="G13" s="20">
        <v>124623117</v>
      </c>
      <c r="H13" s="20">
        <v>130492620</v>
      </c>
      <c r="I13" s="20">
        <v>125036827</v>
      </c>
      <c r="J13" s="20">
        <v>147658672</v>
      </c>
    </row>
    <row r="14" spans="1:10" ht="15" x14ac:dyDescent="0.2">
      <c r="A14" s="8" t="s">
        <v>12</v>
      </c>
      <c r="B14" s="20">
        <v>15196349</v>
      </c>
      <c r="C14" s="20">
        <v>17232952</v>
      </c>
      <c r="D14" s="20">
        <v>17995790</v>
      </c>
      <c r="E14" s="20">
        <v>17887160</v>
      </c>
      <c r="F14" s="20">
        <v>18118079</v>
      </c>
      <c r="G14" s="20">
        <v>19781033</v>
      </c>
      <c r="H14" s="20">
        <v>22749040</v>
      </c>
      <c r="I14" s="20">
        <v>22818254</v>
      </c>
      <c r="J14" s="20">
        <v>24493096</v>
      </c>
    </row>
    <row r="15" spans="1:10" ht="15" x14ac:dyDescent="0.2">
      <c r="A15" s="8" t="s">
        <v>13</v>
      </c>
      <c r="B15" s="20">
        <v>1917862</v>
      </c>
      <c r="C15" s="20">
        <v>1689892</v>
      </c>
      <c r="D15" s="20">
        <v>1574157</v>
      </c>
      <c r="E15" s="20">
        <v>1841609</v>
      </c>
      <c r="F15" s="20">
        <v>1692136</v>
      </c>
      <c r="G15" s="20">
        <v>1724834</v>
      </c>
      <c r="H15" s="20">
        <v>1422344</v>
      </c>
      <c r="I15" s="20">
        <v>1249884</v>
      </c>
      <c r="J15" s="20">
        <v>1276795</v>
      </c>
    </row>
    <row r="16" spans="1:10" ht="14.25" x14ac:dyDescent="0.2">
      <c r="A16" s="7" t="s">
        <v>14</v>
      </c>
      <c r="B16" s="19">
        <v>113483118</v>
      </c>
      <c r="C16" s="19">
        <v>121662257</v>
      </c>
      <c r="D16" s="19">
        <v>130189056</v>
      </c>
      <c r="E16" s="19">
        <v>133186615</v>
      </c>
      <c r="F16" s="19">
        <v>135877376</v>
      </c>
      <c r="G16" s="19">
        <v>146128984</v>
      </c>
      <c r="H16" s="19">
        <v>154664004</v>
      </c>
      <c r="I16" s="19">
        <v>149104965</v>
      </c>
      <c r="J16" s="19">
        <v>173428563</v>
      </c>
    </row>
    <row r="17" spans="1:10" ht="21.75" customHeight="1" x14ac:dyDescent="0.2">
      <c r="A17" s="6" t="s">
        <v>15</v>
      </c>
      <c r="B17" s="43"/>
      <c r="C17" s="44"/>
      <c r="D17" s="44"/>
      <c r="E17" s="44"/>
      <c r="F17" s="44"/>
      <c r="G17" s="44"/>
      <c r="H17" s="44"/>
      <c r="I17" s="44"/>
      <c r="J17" s="45"/>
    </row>
    <row r="18" spans="1:10" ht="30" x14ac:dyDescent="0.2">
      <c r="A18" s="8" t="s">
        <v>16</v>
      </c>
      <c r="B18" s="20">
        <v>5800294</v>
      </c>
      <c r="C18" s="20">
        <v>538134</v>
      </c>
      <c r="D18" s="20">
        <v>8086374</v>
      </c>
      <c r="E18" s="20">
        <v>6111826</v>
      </c>
      <c r="F18" s="20">
        <v>4825775</v>
      </c>
      <c r="G18" s="20">
        <v>4585151</v>
      </c>
      <c r="H18" s="20">
        <v>6572716</v>
      </c>
      <c r="I18" s="20">
        <v>5032104</v>
      </c>
      <c r="J18" s="20">
        <v>7518952</v>
      </c>
    </row>
    <row r="19" spans="1:10" ht="30" x14ac:dyDescent="0.2">
      <c r="A19" s="8" t="s">
        <v>44</v>
      </c>
      <c r="B19" s="20">
        <v>182507</v>
      </c>
      <c r="C19" s="20">
        <v>665182</v>
      </c>
      <c r="D19" s="20">
        <v>1174032</v>
      </c>
      <c r="E19" s="20">
        <v>65244</v>
      </c>
      <c r="F19" s="20">
        <v>-199634</v>
      </c>
      <c r="G19" s="20">
        <v>-360490</v>
      </c>
      <c r="H19" s="20">
        <v>-64519</v>
      </c>
      <c r="I19" s="20">
        <v>10238</v>
      </c>
      <c r="J19" s="20">
        <v>151187</v>
      </c>
    </row>
    <row r="20" spans="1:10" ht="30" x14ac:dyDescent="0.2">
      <c r="A20" s="8" t="s">
        <v>43</v>
      </c>
      <c r="B20" s="20">
        <v>-79115</v>
      </c>
      <c r="C20" s="20">
        <v>279140</v>
      </c>
      <c r="D20" s="20">
        <v>-160506</v>
      </c>
      <c r="E20" s="20">
        <v>132366</v>
      </c>
      <c r="F20" s="20">
        <v>210000</v>
      </c>
      <c r="G20" s="20">
        <v>118000</v>
      </c>
      <c r="H20" s="20">
        <v>480000</v>
      </c>
      <c r="I20" s="20">
        <v>614000</v>
      </c>
      <c r="J20" s="20">
        <v>566000</v>
      </c>
    </row>
    <row r="21" spans="1:10" ht="30" x14ac:dyDescent="0.2">
      <c r="A21" s="8" t="s">
        <v>18</v>
      </c>
      <c r="B21" s="20">
        <v>4847675</v>
      </c>
      <c r="C21" s="20">
        <v>14323979</v>
      </c>
      <c r="D21" s="20">
        <v>4580919</v>
      </c>
      <c r="E21" s="20">
        <v>13102359</v>
      </c>
      <c r="F21" s="20">
        <v>17991566</v>
      </c>
      <c r="G21" s="20">
        <v>16905380</v>
      </c>
      <c r="H21" s="20">
        <v>11845022</v>
      </c>
      <c r="I21" s="20">
        <v>18377182</v>
      </c>
      <c r="J21" s="20">
        <v>11164996</v>
      </c>
    </row>
    <row r="22" spans="1:10" ht="15" x14ac:dyDescent="0.2">
      <c r="A22" s="8" t="s">
        <v>19</v>
      </c>
      <c r="B22" s="20">
        <v>2637676</v>
      </c>
      <c r="C22" s="20">
        <v>4194960</v>
      </c>
      <c r="D22" s="20">
        <v>3214699</v>
      </c>
      <c r="E22" s="20">
        <v>3355544</v>
      </c>
      <c r="F22" s="20">
        <v>3428763</v>
      </c>
      <c r="G22" s="20">
        <v>4189948</v>
      </c>
      <c r="H22" s="20">
        <v>4206708</v>
      </c>
      <c r="I22" s="20">
        <v>5953402</v>
      </c>
      <c r="J22" s="20">
        <v>6840459</v>
      </c>
    </row>
    <row r="23" spans="1:10" ht="30" x14ac:dyDescent="0.2">
      <c r="A23" s="8" t="s">
        <v>20</v>
      </c>
      <c r="B23" s="20">
        <v>1495325</v>
      </c>
      <c r="C23" s="20">
        <v>1654796</v>
      </c>
      <c r="D23" s="20">
        <v>1705928</v>
      </c>
      <c r="E23" s="20">
        <v>1681395</v>
      </c>
      <c r="F23" s="20">
        <v>1376546</v>
      </c>
      <c r="G23" s="20">
        <v>628228</v>
      </c>
      <c r="H23" s="20">
        <v>816061</v>
      </c>
      <c r="I23" s="20">
        <v>685677</v>
      </c>
      <c r="J23" s="20">
        <v>649375</v>
      </c>
    </row>
    <row r="24" spans="1:10" ht="30" x14ac:dyDescent="0.2">
      <c r="A24" s="8" t="s">
        <v>21</v>
      </c>
      <c r="B24" s="20">
        <v>8002700</v>
      </c>
      <c r="C24" s="20">
        <v>7395880</v>
      </c>
      <c r="D24" s="20">
        <v>-3746559</v>
      </c>
      <c r="E24" s="20">
        <v>2849969</v>
      </c>
      <c r="F24" s="20">
        <v>5403124</v>
      </c>
      <c r="G24" s="20">
        <v>10668828</v>
      </c>
      <c r="H24" s="20">
        <v>8583797</v>
      </c>
      <c r="I24" s="20">
        <v>7276636</v>
      </c>
      <c r="J24" s="20">
        <v>13228003</v>
      </c>
    </row>
    <row r="25" spans="1:10" ht="15" x14ac:dyDescent="0.25">
      <c r="A25" s="22" t="s">
        <v>22</v>
      </c>
      <c r="B25" s="13">
        <v>-12535</v>
      </c>
      <c r="C25" s="13">
        <v>76386</v>
      </c>
      <c r="D25" s="13">
        <v>314445</v>
      </c>
      <c r="E25" s="20">
        <v>295252</v>
      </c>
      <c r="F25" s="20">
        <v>446817</v>
      </c>
      <c r="G25" s="20">
        <v>454872</v>
      </c>
      <c r="H25" s="20">
        <v>398294</v>
      </c>
      <c r="I25" s="20">
        <v>398340</v>
      </c>
      <c r="J25" s="20">
        <v>249699</v>
      </c>
    </row>
    <row r="26" spans="1:10" ht="28.5" x14ac:dyDescent="0.2">
      <c r="A26" s="7" t="s">
        <v>23</v>
      </c>
      <c r="B26" s="19">
        <v>6869127</v>
      </c>
      <c r="C26" s="19">
        <v>14336697</v>
      </c>
      <c r="D26" s="19">
        <v>22662450</v>
      </c>
      <c r="E26" s="19">
        <v>21894017</v>
      </c>
      <c r="F26" s="19">
        <v>22676709</v>
      </c>
      <c r="G26" s="19">
        <v>15852261</v>
      </c>
      <c r="H26" s="19">
        <v>15670485</v>
      </c>
      <c r="I26" s="19">
        <v>23794307</v>
      </c>
      <c r="J26" s="19">
        <v>13912665</v>
      </c>
    </row>
    <row r="27" spans="1:10" ht="15" x14ac:dyDescent="0.2">
      <c r="A27" s="28" t="s">
        <v>38</v>
      </c>
      <c r="B27" s="37"/>
      <c r="C27" s="38"/>
      <c r="D27" s="38"/>
      <c r="E27" s="38"/>
      <c r="F27" s="38"/>
      <c r="G27" s="38"/>
      <c r="H27" s="38"/>
      <c r="I27" s="38"/>
      <c r="J27" s="39"/>
    </row>
    <row r="28" spans="1:10" ht="28.5" x14ac:dyDescent="0.2">
      <c r="A28" s="7" t="s">
        <v>50</v>
      </c>
      <c r="B28" s="34">
        <v>14545.5</v>
      </c>
      <c r="C28" s="34">
        <v>16471.3</v>
      </c>
      <c r="D28" s="34">
        <v>18550.400000000001</v>
      </c>
      <c r="E28" s="34">
        <v>18858.7</v>
      </c>
      <c r="F28" s="34">
        <v>19330.900000000001</v>
      </c>
      <c r="G28" s="34">
        <v>19811.099999999999</v>
      </c>
      <c r="H28" s="34">
        <v>20877.400000000001</v>
      </c>
      <c r="I28" s="34">
        <v>21270.799999999999</v>
      </c>
      <c r="J28" s="34">
        <v>23183.7</v>
      </c>
    </row>
    <row r="29" spans="1:10" ht="29.25" customHeight="1" x14ac:dyDescent="0.2">
      <c r="A29" s="7" t="s">
        <v>39</v>
      </c>
      <c r="B29" s="35" t="s">
        <v>40</v>
      </c>
      <c r="C29" s="11">
        <v>104.5</v>
      </c>
      <c r="D29" s="11">
        <v>97.2</v>
      </c>
      <c r="E29" s="11">
        <v>95</v>
      </c>
      <c r="F29" s="11">
        <v>98.6</v>
      </c>
      <c r="G29" s="11">
        <v>99.3</v>
      </c>
      <c r="H29" s="11">
        <v>100.1</v>
      </c>
      <c r="I29" s="11">
        <v>98.3</v>
      </c>
      <c r="J29" s="36">
        <v>101.9</v>
      </c>
    </row>
    <row r="30" spans="1:10" ht="30.75" customHeight="1" x14ac:dyDescent="0.2">
      <c r="A30" s="7" t="s">
        <v>41</v>
      </c>
      <c r="B30" s="35" t="s">
        <v>40</v>
      </c>
      <c r="C30" s="11">
        <v>104.4</v>
      </c>
      <c r="D30" s="11">
        <v>98.2</v>
      </c>
      <c r="E30" s="11">
        <v>95.2</v>
      </c>
      <c r="F30" s="11">
        <v>98.8</v>
      </c>
      <c r="G30" s="11">
        <v>98.3</v>
      </c>
      <c r="H30" s="11">
        <v>98.7</v>
      </c>
      <c r="I30" s="11">
        <v>98.5</v>
      </c>
      <c r="J30" s="36">
        <v>102</v>
      </c>
    </row>
    <row r="32" spans="1:10" ht="15" x14ac:dyDescent="0.25">
      <c r="A32" s="29" t="s">
        <v>42</v>
      </c>
    </row>
  </sheetData>
  <mergeCells count="6">
    <mergeCell ref="B27:J27"/>
    <mergeCell ref="A3:H3"/>
    <mergeCell ref="A2:I2"/>
    <mergeCell ref="A4:J4"/>
    <mergeCell ref="B12:J12"/>
    <mergeCell ref="B17:J17"/>
  </mergeCells>
  <phoneticPr fontId="0" type="noConversion"/>
  <pageMargins left="0.43307086614173229" right="0.23622047244094491" top="0.19685039370078741" bottom="0.31496062992125984" header="0.19685039370078741" footer="0.23622047244094491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24" activeCellId="1" sqref="J17:J22 J24"/>
    </sheetView>
  </sheetViews>
  <sheetFormatPr defaultRowHeight="12.75" x14ac:dyDescent="0.2"/>
  <cols>
    <col min="1" max="1" width="50.85546875" style="3" customWidth="1"/>
    <col min="2" max="10" width="10.7109375" style="3" customWidth="1"/>
    <col min="11" max="25" width="9.140625" style="3"/>
    <col min="26" max="26" width="9.42578125" style="3" bestFit="1" customWidth="1"/>
    <col min="27" max="27" width="11.140625" style="3" bestFit="1" customWidth="1"/>
    <col min="28" max="28" width="12.140625" style="3" bestFit="1" customWidth="1"/>
    <col min="29" max="29" width="11.140625" style="3" bestFit="1" customWidth="1"/>
    <col min="30" max="30" width="12.7109375" style="3" bestFit="1" customWidth="1"/>
    <col min="31" max="31" width="10.7109375" style="3" bestFit="1" customWidth="1"/>
    <col min="32" max="33" width="12.140625" style="3" bestFit="1" customWidth="1"/>
    <col min="34" max="34" width="13.28515625" style="3" bestFit="1" customWidth="1"/>
    <col min="35" max="35" width="10.140625" style="3" bestFit="1" customWidth="1"/>
    <col min="36" max="36" width="11.140625" style="3" bestFit="1" customWidth="1"/>
    <col min="37" max="37" width="14.28515625" style="3" bestFit="1" customWidth="1"/>
    <col min="38" max="38" width="12.140625" style="3" bestFit="1" customWidth="1"/>
    <col min="39" max="39" width="14.28515625" style="3" bestFit="1" customWidth="1"/>
    <col min="40" max="16384" width="9.140625" style="3"/>
  </cols>
  <sheetData>
    <row r="1" spans="1:10" s="10" customFormat="1" ht="15.75" customHeight="1" x14ac:dyDescent="0.25">
      <c r="A1" s="47" t="s">
        <v>29</v>
      </c>
      <c r="B1" s="47"/>
      <c r="C1" s="47"/>
      <c r="D1" s="47"/>
      <c r="E1" s="47"/>
      <c r="F1" s="47"/>
      <c r="G1" s="47"/>
      <c r="H1" s="47"/>
      <c r="I1" s="47"/>
    </row>
    <row r="2" spans="1:10" ht="19.5" customHeight="1" x14ac:dyDescent="0.2">
      <c r="A2" s="48" t="s">
        <v>34</v>
      </c>
      <c r="B2" s="48"/>
      <c r="C2" s="48"/>
      <c r="D2" s="48"/>
      <c r="E2" s="48"/>
      <c r="F2" s="48"/>
      <c r="G2" s="48"/>
      <c r="H2" s="48"/>
      <c r="I2" s="48"/>
    </row>
    <row r="3" spans="1:10" s="4" customFormat="1" ht="15" customHeight="1" x14ac:dyDescent="0.2">
      <c r="A3" s="12"/>
      <c r="B3" s="12"/>
      <c r="C3" s="12"/>
      <c r="D3" s="46" t="s">
        <v>26</v>
      </c>
      <c r="E3" s="46"/>
      <c r="F3" s="46"/>
      <c r="G3" s="46"/>
      <c r="H3" s="46"/>
      <c r="I3" s="46"/>
    </row>
    <row r="4" spans="1:10" ht="24.75" customHeight="1" x14ac:dyDescent="0.2">
      <c r="A4" s="6" t="s">
        <v>0</v>
      </c>
      <c r="B4" s="23" t="s">
        <v>1</v>
      </c>
      <c r="C4" s="23" t="s">
        <v>2</v>
      </c>
      <c r="D4" s="23" t="s">
        <v>3</v>
      </c>
      <c r="E4" s="23" t="s">
        <v>24</v>
      </c>
      <c r="F4" s="23" t="s">
        <v>25</v>
      </c>
      <c r="G4" s="23" t="s">
        <v>28</v>
      </c>
      <c r="H4" s="23" t="s">
        <v>31</v>
      </c>
      <c r="I4" s="23" t="s">
        <v>37</v>
      </c>
      <c r="J4" s="23" t="s">
        <v>48</v>
      </c>
    </row>
    <row r="5" spans="1:10" ht="15" x14ac:dyDescent="0.25">
      <c r="A5" s="8" t="s">
        <v>4</v>
      </c>
      <c r="B5" s="24">
        <f>номинал!B6/номинал!$B$11*100</f>
        <v>60.150116019854885</v>
      </c>
      <c r="C5" s="24">
        <f>номинал!C6/номинал!$C$11*100</f>
        <v>61.447774811562148</v>
      </c>
      <c r="D5" s="24">
        <f>номинал!D6/номинал!$D$11*100</f>
        <v>56.782228890829515</v>
      </c>
      <c r="E5" s="24">
        <v>56</v>
      </c>
      <c r="F5" s="24">
        <f>номинал!F6/номинал!$F$11*100</f>
        <v>56.276077655142089</v>
      </c>
      <c r="G5" s="24">
        <v>57.6</v>
      </c>
      <c r="H5" s="24">
        <v>57.4</v>
      </c>
      <c r="I5" s="30">
        <v>56.9</v>
      </c>
      <c r="J5" s="30">
        <v>56.4</v>
      </c>
    </row>
    <row r="6" spans="1:10" ht="30" x14ac:dyDescent="0.25">
      <c r="A6" s="21" t="s">
        <v>5</v>
      </c>
      <c r="B6" s="24">
        <f>номинал!B7/номинал!$B$11*100</f>
        <v>6.3417362924970782</v>
      </c>
      <c r="C6" s="24">
        <f>номинал!C7/номинал!$C$11*100</f>
        <v>6.3920432799799327</v>
      </c>
      <c r="D6" s="24">
        <f>номинал!D7/номинал!$D$11*100</f>
        <v>6.1441710623381098</v>
      </c>
      <c r="E6" s="24">
        <f>номинал!E7/номинал!$E$11*100</f>
        <v>5.760014571000716</v>
      </c>
      <c r="F6" s="24">
        <f>номинал!F7/номинал!$F$11*100</f>
        <v>5.9344273595978301</v>
      </c>
      <c r="G6" s="24">
        <f>номинал!G7/номинал!$G$11*100</f>
        <v>5.7675072197401613</v>
      </c>
      <c r="H6" s="24">
        <v>5.9</v>
      </c>
      <c r="I6" s="30">
        <v>4.5</v>
      </c>
      <c r="J6" s="30">
        <v>4.9000000000000004</v>
      </c>
    </row>
    <row r="7" spans="1:10" ht="15" x14ac:dyDescent="0.25">
      <c r="A7" s="8" t="s">
        <v>6</v>
      </c>
      <c r="B7" s="24">
        <f>номинал!B8/номинал!$B$11*100</f>
        <v>28.165596744788601</v>
      </c>
      <c r="C7" s="24">
        <f>номинал!C8/номинал!$C$11*100</f>
        <v>26.576320579642104</v>
      </c>
      <c r="D7" s="24">
        <f>номинал!D8/номинал!$D$11*100</f>
        <v>26.070704857824563</v>
      </c>
      <c r="E7" s="24">
        <f>номинал!E8/номинал!$E$11*100</f>
        <v>26.73668108342504</v>
      </c>
      <c r="F7" s="24">
        <f>номинал!F8/номинал!$F$11*100</f>
        <v>28.232359323949304</v>
      </c>
      <c r="G7" s="24">
        <f>номинал!G8/номинал!$G$11*100</f>
        <v>29.10758279453896</v>
      </c>
      <c r="H7" s="24">
        <v>28</v>
      </c>
      <c r="I7" s="30">
        <v>31.9</v>
      </c>
      <c r="J7" s="30">
        <v>32.200000000000003</v>
      </c>
    </row>
    <row r="8" spans="1:10" ht="15" x14ac:dyDescent="0.25">
      <c r="A8" s="8" t="s">
        <v>7</v>
      </c>
      <c r="B8" s="24">
        <f>номинал!B9/номинал!$B$11*100</f>
        <v>2.6875610006277824</v>
      </c>
      <c r="C8" s="24">
        <f>номинал!C9/номинал!$C$11*100</f>
        <v>2.7314702729257756</v>
      </c>
      <c r="D8" s="24">
        <v>3.2</v>
      </c>
      <c r="E8" s="24">
        <f>номинал!E9/номинал!$E$11*100</f>
        <v>3.2833971169268903</v>
      </c>
      <c r="F8" s="24">
        <f>номинал!F9/номинал!$F$11*100</f>
        <v>2.6698908451333816</v>
      </c>
      <c r="G8" s="24">
        <f>номинал!G9/номинал!$G$11*100</f>
        <v>2.739138719423968</v>
      </c>
      <c r="H8" s="24">
        <v>3.3</v>
      </c>
      <c r="I8" s="30">
        <v>2.7</v>
      </c>
      <c r="J8" s="30">
        <v>2.6</v>
      </c>
    </row>
    <row r="9" spans="1:10" ht="15" x14ac:dyDescent="0.25">
      <c r="A9" s="8" t="s">
        <v>8</v>
      </c>
      <c r="B9" s="24">
        <v>2.6</v>
      </c>
      <c r="C9" s="24">
        <f>номинал!C10/номинал!$C$11*100</f>
        <v>2.8523910558900329</v>
      </c>
      <c r="D9" s="24">
        <f>номинал!D10/номинал!$D$11*100</f>
        <v>7.7830054222691141</v>
      </c>
      <c r="E9" s="24">
        <f>номинал!E10/номинал!$E$11*100</f>
        <v>8.1693902304963526</v>
      </c>
      <c r="F9" s="24">
        <f>номинал!F10/номинал!$F$11*100</f>
        <v>6.887244816177394</v>
      </c>
      <c r="G9" s="24">
        <v>4.8</v>
      </c>
      <c r="H9" s="24">
        <v>5.4</v>
      </c>
      <c r="I9" s="30">
        <v>4</v>
      </c>
      <c r="J9" s="30">
        <v>3.9</v>
      </c>
    </row>
    <row r="10" spans="1:10" ht="19.5" customHeight="1" x14ac:dyDescent="0.2">
      <c r="A10" s="25" t="s">
        <v>9</v>
      </c>
      <c r="B10" s="15">
        <f>номинал!B11/номинал!$B$11*100</f>
        <v>100</v>
      </c>
      <c r="C10" s="15">
        <f>номинал!C11/номинал!$C$11*100</f>
        <v>100</v>
      </c>
      <c r="D10" s="15">
        <f>номинал!D11/номинал!$D$11*100</f>
        <v>100</v>
      </c>
      <c r="E10" s="15">
        <f>номинал!E11/номинал!$E$11*100</f>
        <v>100</v>
      </c>
      <c r="F10" s="15">
        <f>номинал!F11/номинал!$F$11*100</f>
        <v>100</v>
      </c>
      <c r="G10" s="15">
        <f>номинал!G11/номинал!$G$11*100</f>
        <v>100</v>
      </c>
      <c r="H10" s="31">
        <v>100</v>
      </c>
      <c r="I10" s="31">
        <v>100</v>
      </c>
      <c r="J10" s="31">
        <v>100</v>
      </c>
    </row>
    <row r="11" spans="1:10" ht="14.25" x14ac:dyDescent="0.2">
      <c r="A11" s="6" t="s">
        <v>10</v>
      </c>
      <c r="B11" s="49"/>
      <c r="C11" s="50"/>
      <c r="D11" s="50"/>
      <c r="E11" s="50"/>
      <c r="F11" s="50"/>
      <c r="G11" s="50"/>
      <c r="H11" s="50"/>
      <c r="I11" s="50"/>
      <c r="J11" s="51"/>
    </row>
    <row r="12" spans="1:10" ht="15" x14ac:dyDescent="0.25">
      <c r="A12" s="8" t="s">
        <v>11</v>
      </c>
      <c r="B12" s="24">
        <f>номинал!B13/номинал!$B$11*100</f>
        <v>80.072380037447573</v>
      </c>
      <c r="C12" s="24">
        <v>75.599999999999994</v>
      </c>
      <c r="D12" s="24">
        <f>номинал!D13/номинал!$D$11*100</f>
        <v>72.370310175419533</v>
      </c>
      <c r="E12" s="24">
        <f>номинал!E13/номинал!$E$11*100</f>
        <v>73.160551731566329</v>
      </c>
      <c r="F12" s="24">
        <f>номинал!F13/номинал!$F$11*100</f>
        <v>73.203513488788388</v>
      </c>
      <c r="G12" s="24">
        <f>номинал!G13/номинал!$G$11*100</f>
        <v>76.936757091847269</v>
      </c>
      <c r="H12" s="24">
        <v>76.599999999999994</v>
      </c>
      <c r="I12" s="30">
        <v>72.3</v>
      </c>
      <c r="J12" s="30">
        <v>78.8</v>
      </c>
    </row>
    <row r="13" spans="1:10" ht="15.75" customHeight="1" x14ac:dyDescent="0.25">
      <c r="A13" s="8" t="s">
        <v>46</v>
      </c>
      <c r="B13" s="24">
        <f>номинал!B14/номинал!$B$11*100</f>
        <v>12.626560476707352</v>
      </c>
      <c r="C13" s="24">
        <f>номинал!C14/номинал!$C$11*100</f>
        <v>12.67138569315761</v>
      </c>
      <c r="D13" s="24">
        <f>номинал!D14/номинал!$D$11*100</f>
        <v>11.773380891647871</v>
      </c>
      <c r="E13" s="24">
        <f>номинал!E14/номинал!$E$11*100</f>
        <v>11.534103110954565</v>
      </c>
      <c r="F13" s="24">
        <f>номинал!F14/номинал!$F$11*100</f>
        <v>11.427065407996269</v>
      </c>
      <c r="G13" s="24">
        <v>12.2</v>
      </c>
      <c r="H13" s="24">
        <v>13.4</v>
      </c>
      <c r="I13" s="30">
        <v>13.2</v>
      </c>
      <c r="J13" s="30">
        <v>13.1</v>
      </c>
    </row>
    <row r="14" spans="1:10" ht="15" x14ac:dyDescent="0.25">
      <c r="A14" s="8" t="s">
        <v>13</v>
      </c>
      <c r="B14" s="24">
        <f>номинал!B15/номинал!$B$11*100</f>
        <v>1.5935406938192138</v>
      </c>
      <c r="C14" s="24">
        <f>номинал!C15/номинал!$C$11*100</f>
        <v>1.2425772039393772</v>
      </c>
      <c r="D14" s="24">
        <f>номинал!D15/номинал!$D$11*100</f>
        <v>1.0298603142320364</v>
      </c>
      <c r="E14" s="24">
        <f>номинал!E15/номинал!$E$11*100</f>
        <v>1.1875170846608363</v>
      </c>
      <c r="F14" s="24">
        <f>номинал!F15/номинал!$F$11*100</f>
        <v>1.0672295198196882</v>
      </c>
      <c r="G14" s="24">
        <f>номинал!G15/номинал!$G$11*100</f>
        <v>1.0648356234081298</v>
      </c>
      <c r="H14" s="24">
        <v>0.8</v>
      </c>
      <c r="I14" s="30">
        <v>0.7</v>
      </c>
      <c r="J14" s="30">
        <v>0.7</v>
      </c>
    </row>
    <row r="15" spans="1:10" ht="21" customHeight="1" x14ac:dyDescent="0.2">
      <c r="A15" s="25" t="s">
        <v>14</v>
      </c>
      <c r="B15" s="11">
        <f>номинал!B16/номинал!$B$11*100</f>
        <v>94.292481207974149</v>
      </c>
      <c r="C15" s="11">
        <f>номинал!C16/номинал!$C$11*100</f>
        <v>89.458229950798014</v>
      </c>
      <c r="D15" s="11">
        <f>номинал!D16/номинал!$D$11*100</f>
        <v>85.173551381299433</v>
      </c>
      <c r="E15" s="11">
        <v>85.9</v>
      </c>
      <c r="F15" s="11">
        <f>номинал!F16/номинал!$F$11*100</f>
        <v>85.697808416604332</v>
      </c>
      <c r="G15" s="11">
        <f>номинал!G16/номинал!$G$11*100</f>
        <v>90.213520707289291</v>
      </c>
      <c r="H15" s="11">
        <v>90.8</v>
      </c>
      <c r="I15" s="11">
        <v>86.2</v>
      </c>
      <c r="J15" s="11">
        <v>92.6</v>
      </c>
    </row>
    <row r="16" spans="1:10" ht="14.25" x14ac:dyDescent="0.2">
      <c r="A16" s="6" t="s">
        <v>15</v>
      </c>
      <c r="B16" s="49"/>
      <c r="C16" s="50"/>
      <c r="D16" s="50"/>
      <c r="E16" s="50"/>
      <c r="F16" s="50"/>
      <c r="G16" s="50"/>
      <c r="H16" s="50"/>
      <c r="I16" s="50"/>
      <c r="J16" s="51"/>
    </row>
    <row r="17" spans="1:10" ht="30" customHeight="1" x14ac:dyDescent="0.25">
      <c r="A17" s="8" t="s">
        <v>16</v>
      </c>
      <c r="B17" s="24">
        <f>номинал!B18/номинал!$B$11*100</f>
        <v>4.8194314946098427</v>
      </c>
      <c r="C17" s="24">
        <f>номинал!C18/номинал!$C$11*100</f>
        <v>0.39568980802602344</v>
      </c>
      <c r="D17" s="24">
        <f>номинал!D18/номинал!$D$11*100</f>
        <v>5.2903463051257082</v>
      </c>
      <c r="E17" s="24">
        <f>номинал!E18/номинал!$E$11*100</f>
        <v>3.9410633817896743</v>
      </c>
      <c r="F17" s="24">
        <f>номинал!F18/номинал!$F$11*100</f>
        <v>3.0436144234316007</v>
      </c>
      <c r="G17" s="24">
        <f>номинал!G18/номинал!$G$11*100</f>
        <v>2.8306678344150278</v>
      </c>
      <c r="H17" s="24">
        <v>3.9</v>
      </c>
      <c r="I17" s="30">
        <v>2.9</v>
      </c>
      <c r="J17" s="30">
        <v>4</v>
      </c>
    </row>
    <row r="18" spans="1:10" ht="30" x14ac:dyDescent="0.25">
      <c r="A18" s="8" t="s">
        <v>44</v>
      </c>
      <c r="B18" s="24">
        <f>номинал!B19/номинал!$B$11*100</f>
        <v>0.15164403455872386</v>
      </c>
      <c r="C18" s="24">
        <f>номинал!C19/номинал!$C$11*100</f>
        <v>0.48910817358198211</v>
      </c>
      <c r="D18" s="24">
        <f>номинал!D19/номинал!$D$11*100</f>
        <v>0.76808664220815726</v>
      </c>
      <c r="E18" s="24">
        <f>номинал!E19/номинал!$E$11*100</f>
        <v>4.2071017611019279E-2</v>
      </c>
      <c r="F18" s="24">
        <f>номинал!F19/номинал!$F$11*100</f>
        <v>-0.12590908647985954</v>
      </c>
      <c r="G18" s="24">
        <f>номинал!G19/номинал!$G$11*100</f>
        <v>-0.22255045638153972</v>
      </c>
      <c r="H18" s="24">
        <v>0</v>
      </c>
      <c r="I18" s="30">
        <v>0</v>
      </c>
      <c r="J18" s="30">
        <v>0.1</v>
      </c>
    </row>
    <row r="19" spans="1:10" ht="30.75" customHeight="1" x14ac:dyDescent="0.25">
      <c r="A19" s="8" t="s">
        <v>43</v>
      </c>
      <c r="B19" s="24">
        <f>номинал!B20/номинал!$B$11*100</f>
        <v>-6.5736206250244858E-2</v>
      </c>
      <c r="C19" s="24">
        <f>номинал!C20/номинал!$C$11*100</f>
        <v>0.2052515786261121</v>
      </c>
      <c r="D19" s="24">
        <f>номинал!D20/номинал!$D$11*100</f>
        <v>-0.1050077975679219</v>
      </c>
      <c r="E19" s="24">
        <f>номинал!E20/номинал!$E$11*100</f>
        <v>8.5353018164125105E-2</v>
      </c>
      <c r="F19" s="24">
        <f>номинал!F20/номинал!$F$11*100</f>
        <v>0.13244691866500949</v>
      </c>
      <c r="G19" s="24">
        <f>номинал!G20/номинал!$G$11*100</f>
        <v>7.2847939895757677E-2</v>
      </c>
      <c r="H19" s="24">
        <v>0.3</v>
      </c>
      <c r="I19" s="30">
        <v>0.4</v>
      </c>
      <c r="J19" s="30">
        <v>0.3</v>
      </c>
    </row>
    <row r="20" spans="1:10" ht="30" x14ac:dyDescent="0.25">
      <c r="A20" s="8" t="s">
        <v>18</v>
      </c>
      <c r="B20" s="24">
        <f>номинал!B21/номинал!$B$11*100</f>
        <v>4.0279057528174897</v>
      </c>
      <c r="C20" s="24">
        <f>номинал!C21/номинал!$C$11*100</f>
        <v>10.532418506689398</v>
      </c>
      <c r="D20" s="24">
        <f>номинал!D21/номинал!$D$11*100</f>
        <v>2.9969734154925503</v>
      </c>
      <c r="E20" s="24">
        <f>номинал!E21/номинал!$E$11*100</f>
        <v>8.4487397497838419</v>
      </c>
      <c r="F20" s="24">
        <f>номинал!F21/номинал!$F$11*100</f>
        <v>11.347273707895953</v>
      </c>
      <c r="G20" s="24">
        <f>номинал!G21/номинал!$G$11*100</f>
        <v>10.436628018262239</v>
      </c>
      <c r="H20" s="24">
        <v>7</v>
      </c>
      <c r="I20" s="30">
        <v>10.6</v>
      </c>
      <c r="J20" s="30">
        <v>6</v>
      </c>
    </row>
    <row r="21" spans="1:10" ht="15" x14ac:dyDescent="0.25">
      <c r="A21" s="8" t="s">
        <v>19</v>
      </c>
      <c r="B21" s="24">
        <f>номинал!B22/номинал!$B$11*100</f>
        <v>2.1916300771954855</v>
      </c>
      <c r="C21" s="24">
        <f>номинал!C22/номинал!$C$11*100</f>
        <v>3.0845531356072047</v>
      </c>
      <c r="D21" s="24">
        <f>номинал!D22/номинал!$D$11*100</f>
        <v>2.1031516693070724</v>
      </c>
      <c r="E21" s="24">
        <f>номинал!E22/номинал!$E$11*100</f>
        <v>2.1637415044839381</v>
      </c>
      <c r="F21" s="24">
        <f>номинал!F22/номинал!$F$11*100</f>
        <v>2.1625194961075902</v>
      </c>
      <c r="G21" s="24">
        <f>номинал!G22/номинал!$G$11*100</f>
        <v>2.5866871192402554</v>
      </c>
      <c r="H21" s="24">
        <v>2.5</v>
      </c>
      <c r="I21" s="30">
        <v>3.5</v>
      </c>
      <c r="J21" s="30">
        <v>3.7</v>
      </c>
    </row>
    <row r="22" spans="1:10" ht="30.75" customHeight="1" x14ac:dyDescent="0.25">
      <c r="A22" s="8" t="s">
        <v>20</v>
      </c>
      <c r="B22" s="24">
        <f>номинал!B23/номинал!$B$11*100</f>
        <v>1.2424570891884901</v>
      </c>
      <c r="C22" s="24">
        <f>номинал!C23/номинал!$C$11*100</f>
        <v>1.2167711231073144</v>
      </c>
      <c r="D22" s="24">
        <f>номинал!D23/номинал!$D$11*100</f>
        <v>1.1160688204145008</v>
      </c>
      <c r="E22" s="24">
        <f>номинал!E23/номинал!$E$11*100</f>
        <v>1.0842069562883907</v>
      </c>
      <c r="F22" s="24">
        <f>номинал!F23/номинал!$F$11*100</f>
        <v>0.86818702905068645</v>
      </c>
      <c r="G22" s="24">
        <f>номинал!G23/номинал!$G$11*100</f>
        <v>0.38783996258332254</v>
      </c>
      <c r="H22" s="24">
        <v>0.5</v>
      </c>
      <c r="I22" s="30">
        <v>0.4</v>
      </c>
      <c r="J22" s="30">
        <v>0.3</v>
      </c>
    </row>
    <row r="23" spans="1:10" ht="30" x14ac:dyDescent="0.25">
      <c r="A23" s="8" t="s">
        <v>21</v>
      </c>
      <c r="B23" s="24">
        <f>номинал!B24/номинал!$B$11*100</f>
        <v>6.6493981894562921</v>
      </c>
      <c r="C23" s="24">
        <f>номинал!C24/номинал!$C$11*100</f>
        <v>5.4381888848939237</v>
      </c>
      <c r="D23" s="24">
        <v>-2.4</v>
      </c>
      <c r="E23" s="24">
        <f>номинал!E24/номинал!$E$11*100</f>
        <v>1.8377336765044912</v>
      </c>
      <c r="F23" s="24">
        <f>номинал!F24/номинал!$F$11*100</f>
        <v>3.4077482141188602</v>
      </c>
      <c r="G23" s="24">
        <f>номинал!G24/номинал!$G$11*100</f>
        <v>6.5864588212048867</v>
      </c>
      <c r="H23" s="24">
        <v>5</v>
      </c>
      <c r="I23" s="30">
        <v>4.2</v>
      </c>
      <c r="J23" s="30">
        <v>7.1</v>
      </c>
    </row>
    <row r="24" spans="1:10" ht="15" x14ac:dyDescent="0.25">
      <c r="A24" s="22" t="s">
        <v>22</v>
      </c>
      <c r="B24" s="24">
        <f>номинал!B25/номинал!$B$11*100</f>
        <v>-1.0415260637639125E-2</v>
      </c>
      <c r="C24" s="24">
        <v>0</v>
      </c>
      <c r="D24" s="24">
        <f>номинал!D25/номинал!$D$11*100</f>
        <v>0.20571926847747249</v>
      </c>
      <c r="E24" s="24">
        <f>номинал!E25/номинал!$E$11*100</f>
        <v>0.19038612120177587</v>
      </c>
      <c r="F24" s="24">
        <f>номинал!F25/номинал!$F$11*100</f>
        <v>0.28180730884354072</v>
      </c>
      <c r="G24" s="24">
        <f>номинал!G25/номинал!$G$11*100</f>
        <v>0.28081769590053463</v>
      </c>
      <c r="H24" s="24">
        <v>0.2</v>
      </c>
      <c r="I24" s="30">
        <v>0.2</v>
      </c>
      <c r="J24" s="30">
        <v>0.1</v>
      </c>
    </row>
    <row r="25" spans="1:10" ht="28.5" x14ac:dyDescent="0.2">
      <c r="A25" s="7" t="s">
        <v>45</v>
      </c>
      <c r="B25" s="11">
        <f>номинал!B26/номинал!$B$11*100</f>
        <v>5.7075187920258568</v>
      </c>
      <c r="C25" s="11">
        <f>номинал!C26/номинал!$C$11*100</f>
        <v>10.541770049201995</v>
      </c>
      <c r="D25" s="11">
        <f>номинал!D26/номинал!$D$11*100</f>
        <v>14.826448618700558</v>
      </c>
      <c r="E25" s="11">
        <v>14.1</v>
      </c>
      <c r="F25" s="11">
        <f>номинал!F26/номинал!$F$11*100</f>
        <v>14.302191583395659</v>
      </c>
      <c r="G25" s="11">
        <f>номинал!G26/номинал!$G$11*100</f>
        <v>9.7864792927107089</v>
      </c>
      <c r="H25" s="11">
        <v>9.1999999999999993</v>
      </c>
      <c r="I25" s="11">
        <v>13.8</v>
      </c>
      <c r="J25" s="11">
        <v>7.4</v>
      </c>
    </row>
    <row r="26" spans="1:10" ht="15" x14ac:dyDescent="0.25">
      <c r="A26" s="5"/>
      <c r="B26" s="9"/>
      <c r="C26" s="9"/>
      <c r="D26" s="9"/>
      <c r="E26" s="9"/>
      <c r="F26" s="9"/>
      <c r="G26" s="9"/>
    </row>
  </sheetData>
  <mergeCells count="5">
    <mergeCell ref="D3:I3"/>
    <mergeCell ref="A1:I1"/>
    <mergeCell ref="A2:I2"/>
    <mergeCell ref="B11:J11"/>
    <mergeCell ref="B16:J16"/>
  </mergeCells>
  <phoneticPr fontId="0" type="noConversion"/>
  <pageMargins left="0.51181102362204722" right="0.11811023622047245" top="0.74803149606299213" bottom="0.74803149606299213" header="0.31496062992125984" footer="0.31496062992125984"/>
  <pageSetup paperSize="9" scale="9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24" sqref="I24"/>
    </sheetView>
  </sheetViews>
  <sheetFormatPr defaultRowHeight="12.75" x14ac:dyDescent="0.2"/>
  <cols>
    <col min="1" max="1" width="50.85546875" style="3" customWidth="1"/>
    <col min="2" max="9" width="10.7109375" style="3" customWidth="1"/>
    <col min="10" max="24" width="9.140625" style="3"/>
    <col min="25" max="25" width="9.42578125" style="3" bestFit="1" customWidth="1"/>
    <col min="26" max="26" width="11.140625" style="3" bestFit="1" customWidth="1"/>
    <col min="27" max="27" width="12.140625" style="3" bestFit="1" customWidth="1"/>
    <col min="28" max="28" width="11.140625" style="3" bestFit="1" customWidth="1"/>
    <col min="29" max="29" width="12.7109375" style="3" bestFit="1" customWidth="1"/>
    <col min="30" max="30" width="10.7109375" style="3" bestFit="1" customWidth="1"/>
    <col min="31" max="32" width="12.140625" style="3" bestFit="1" customWidth="1"/>
    <col min="33" max="33" width="13.28515625" style="3" bestFit="1" customWidth="1"/>
    <col min="34" max="34" width="10.140625" style="3" bestFit="1" customWidth="1"/>
    <col min="35" max="35" width="11.140625" style="3" bestFit="1" customWidth="1"/>
    <col min="36" max="36" width="14.28515625" style="3" bestFit="1" customWidth="1"/>
    <col min="37" max="37" width="12.140625" style="3" bestFit="1" customWidth="1"/>
    <col min="38" max="38" width="14.28515625" style="3" bestFit="1" customWidth="1"/>
    <col min="39" max="16384" width="9.140625" style="3"/>
  </cols>
  <sheetData>
    <row r="1" spans="1:9" s="10" customFormat="1" ht="15.75" customHeight="1" x14ac:dyDescent="0.25">
      <c r="A1" s="52" t="s">
        <v>33</v>
      </c>
      <c r="B1" s="52"/>
      <c r="C1" s="52"/>
      <c r="D1" s="52"/>
      <c r="E1" s="52"/>
      <c r="F1" s="52"/>
      <c r="G1" s="52"/>
      <c r="H1" s="52"/>
    </row>
    <row r="2" spans="1:9" ht="19.5" customHeight="1" x14ac:dyDescent="0.2">
      <c r="A2" s="48" t="s">
        <v>34</v>
      </c>
      <c r="B2" s="48"/>
      <c r="C2" s="48"/>
      <c r="D2" s="48"/>
      <c r="E2" s="48"/>
      <c r="F2" s="48"/>
      <c r="G2" s="48"/>
      <c r="H2" s="48"/>
    </row>
    <row r="3" spans="1:9" s="4" customFormat="1" ht="15" customHeight="1" x14ac:dyDescent="0.2">
      <c r="A3" s="12"/>
      <c r="B3" s="12"/>
      <c r="C3" s="46" t="s">
        <v>36</v>
      </c>
      <c r="D3" s="46"/>
      <c r="E3" s="46"/>
      <c r="F3" s="46"/>
      <c r="G3" s="46"/>
      <c r="H3" s="46"/>
    </row>
    <row r="4" spans="1:9" ht="22.5" customHeight="1" x14ac:dyDescent="0.2">
      <c r="A4" s="6" t="s">
        <v>0</v>
      </c>
      <c r="B4" s="23" t="s">
        <v>2</v>
      </c>
      <c r="C4" s="23" t="s">
        <v>3</v>
      </c>
      <c r="D4" s="23" t="s">
        <v>24</v>
      </c>
      <c r="E4" s="23" t="s">
        <v>25</v>
      </c>
      <c r="F4" s="23" t="s">
        <v>28</v>
      </c>
      <c r="G4" s="23" t="s">
        <v>30</v>
      </c>
      <c r="H4" s="23" t="s">
        <v>47</v>
      </c>
      <c r="I4" s="23" t="s">
        <v>49</v>
      </c>
    </row>
    <row r="5" spans="1:9" ht="15" x14ac:dyDescent="0.25">
      <c r="A5" s="8" t="s">
        <v>4</v>
      </c>
      <c r="B5" s="24">
        <v>115.4</v>
      </c>
      <c r="C5" s="24">
        <v>103.9</v>
      </c>
      <c r="D5" s="24">
        <v>100.2</v>
      </c>
      <c r="E5" s="24">
        <v>102.7</v>
      </c>
      <c r="F5" s="24">
        <v>104.4</v>
      </c>
      <c r="G5" s="26">
        <v>105</v>
      </c>
      <c r="H5" s="32">
        <v>100.5</v>
      </c>
      <c r="I5" s="32">
        <v>107.4</v>
      </c>
    </row>
    <row r="6" spans="1:9" ht="30" x14ac:dyDescent="0.25">
      <c r="A6" s="21" t="s">
        <v>5</v>
      </c>
      <c r="B6" s="24">
        <v>113.9</v>
      </c>
      <c r="C6" s="24">
        <v>108</v>
      </c>
      <c r="D6" s="24">
        <v>95.1</v>
      </c>
      <c r="E6" s="24">
        <v>105.3</v>
      </c>
      <c r="F6" s="24">
        <v>99.3</v>
      </c>
      <c r="G6" s="26">
        <v>107</v>
      </c>
      <c r="H6" s="32">
        <v>77.7</v>
      </c>
      <c r="I6" s="32">
        <v>118.1</v>
      </c>
    </row>
    <row r="7" spans="1:9" ht="15" x14ac:dyDescent="0.25">
      <c r="A7" s="8" t="s">
        <v>6</v>
      </c>
      <c r="B7" s="24">
        <v>106.6</v>
      </c>
      <c r="C7" s="24">
        <v>110.3</v>
      </c>
      <c r="D7" s="24">
        <v>104.1</v>
      </c>
      <c r="E7" s="24">
        <v>108</v>
      </c>
      <c r="F7" s="24">
        <v>105.3</v>
      </c>
      <c r="G7" s="26">
        <v>101</v>
      </c>
      <c r="H7" s="32">
        <v>115.7</v>
      </c>
      <c r="I7" s="32">
        <v>109.6</v>
      </c>
    </row>
    <row r="8" spans="1:9" ht="15" x14ac:dyDescent="0.25">
      <c r="A8" s="8" t="s">
        <v>7</v>
      </c>
      <c r="B8" s="24">
        <v>114.8</v>
      </c>
      <c r="C8" s="24">
        <v>132.5</v>
      </c>
      <c r="D8" s="24">
        <v>103.5</v>
      </c>
      <c r="E8" s="24">
        <v>83.1</v>
      </c>
      <c r="F8" s="24">
        <v>104.8</v>
      </c>
      <c r="G8" s="26">
        <v>126.3</v>
      </c>
      <c r="H8" s="32">
        <v>83.5</v>
      </c>
      <c r="I8" s="32">
        <v>103.5</v>
      </c>
    </row>
    <row r="9" spans="1:9" ht="15" x14ac:dyDescent="0.25">
      <c r="A9" s="8" t="s">
        <v>8</v>
      </c>
      <c r="B9" s="24">
        <v>121.4</v>
      </c>
      <c r="C9" s="24">
        <v>306.7</v>
      </c>
      <c r="D9" s="24">
        <v>106.5</v>
      </c>
      <c r="E9" s="24">
        <v>86.2</v>
      </c>
      <c r="F9" s="24">
        <v>72.2</v>
      </c>
      <c r="G9" s="26">
        <v>117.8</v>
      </c>
      <c r="H9" s="32">
        <v>75.3</v>
      </c>
      <c r="I9" s="32">
        <v>104.4</v>
      </c>
    </row>
    <row r="10" spans="1:9" ht="21" customHeight="1" x14ac:dyDescent="0.2">
      <c r="A10" s="25" t="s">
        <v>9</v>
      </c>
      <c r="B10" s="11">
        <v>113</v>
      </c>
      <c r="C10" s="11">
        <v>112.4</v>
      </c>
      <c r="D10" s="11">
        <v>101.5</v>
      </c>
      <c r="E10" s="11">
        <v>102.2</v>
      </c>
      <c r="F10" s="11">
        <v>102.2</v>
      </c>
      <c r="G10" s="27">
        <v>105.2</v>
      </c>
      <c r="H10" s="33">
        <v>101.5</v>
      </c>
      <c r="I10" s="33">
        <v>108.4</v>
      </c>
    </row>
    <row r="11" spans="1:9" ht="14.25" x14ac:dyDescent="0.2">
      <c r="A11" s="6" t="s">
        <v>10</v>
      </c>
      <c r="B11" s="49"/>
      <c r="C11" s="50"/>
      <c r="D11" s="50"/>
      <c r="E11" s="50"/>
      <c r="F11" s="50"/>
      <c r="G11" s="50"/>
      <c r="H11" s="50"/>
      <c r="I11" s="51"/>
    </row>
    <row r="12" spans="1:9" ht="15" x14ac:dyDescent="0.25">
      <c r="A12" s="8" t="s">
        <v>11</v>
      </c>
      <c r="B12" s="24">
        <v>106.6</v>
      </c>
      <c r="C12" s="24">
        <v>107.7</v>
      </c>
      <c r="D12" s="24">
        <v>102.6</v>
      </c>
      <c r="E12" s="24">
        <v>102.3</v>
      </c>
      <c r="F12" s="24">
        <v>107.4</v>
      </c>
      <c r="G12" s="26">
        <v>104.7</v>
      </c>
      <c r="H12" s="32">
        <v>95.8</v>
      </c>
      <c r="I12" s="32">
        <v>118.1</v>
      </c>
    </row>
    <row r="13" spans="1:9" ht="15.75" customHeight="1" x14ac:dyDescent="0.25">
      <c r="A13" s="8" t="s">
        <v>12</v>
      </c>
      <c r="B13" s="24">
        <v>113.4</v>
      </c>
      <c r="C13" s="24">
        <v>104.4</v>
      </c>
      <c r="D13" s="24">
        <v>99.4</v>
      </c>
      <c r="E13" s="24">
        <v>101.3</v>
      </c>
      <c r="F13" s="24">
        <v>109.2</v>
      </c>
      <c r="G13" s="26">
        <v>115</v>
      </c>
      <c r="H13" s="32">
        <v>100.3</v>
      </c>
      <c r="I13" s="32">
        <v>107.3</v>
      </c>
    </row>
    <row r="14" spans="1:9" ht="15" x14ac:dyDescent="0.25">
      <c r="A14" s="8" t="s">
        <v>13</v>
      </c>
      <c r="B14" s="24">
        <v>88.1</v>
      </c>
      <c r="C14" s="24">
        <v>93.2</v>
      </c>
      <c r="D14" s="24">
        <v>117</v>
      </c>
      <c r="E14" s="24">
        <v>91.9</v>
      </c>
      <c r="F14" s="24">
        <v>101.9</v>
      </c>
      <c r="G14" s="26">
        <v>82.5</v>
      </c>
      <c r="H14" s="32">
        <v>87.9</v>
      </c>
      <c r="I14" s="32">
        <v>102.2</v>
      </c>
    </row>
    <row r="15" spans="1:9" ht="19.5" customHeight="1" x14ac:dyDescent="0.2">
      <c r="A15" s="25" t="s">
        <v>14</v>
      </c>
      <c r="B15" s="11">
        <v>107.2</v>
      </c>
      <c r="C15" s="11">
        <v>107</v>
      </c>
      <c r="D15" s="11">
        <v>102.3</v>
      </c>
      <c r="E15" s="11">
        <v>102</v>
      </c>
      <c r="F15" s="11">
        <v>107.5</v>
      </c>
      <c r="G15" s="33">
        <v>105.8</v>
      </c>
      <c r="H15" s="33">
        <v>96.4</v>
      </c>
      <c r="I15" s="33">
        <v>116.3</v>
      </c>
    </row>
    <row r="16" spans="1:9" ht="15" customHeight="1" x14ac:dyDescent="0.2">
      <c r="A16" s="6" t="s">
        <v>15</v>
      </c>
      <c r="B16" s="49"/>
      <c r="C16" s="50"/>
      <c r="D16" s="50"/>
      <c r="E16" s="50"/>
      <c r="F16" s="50"/>
      <c r="G16" s="50"/>
      <c r="H16" s="50"/>
      <c r="I16" s="51"/>
    </row>
    <row r="17" spans="1:9" ht="30" customHeight="1" x14ac:dyDescent="0.25">
      <c r="A17" s="8" t="s">
        <v>16</v>
      </c>
      <c r="B17" s="24">
        <v>9.3000000000000007</v>
      </c>
      <c r="C17" s="24">
        <v>1502.7</v>
      </c>
      <c r="D17" s="24">
        <v>75.599999999999994</v>
      </c>
      <c r="E17" s="24">
        <v>79</v>
      </c>
      <c r="F17" s="24">
        <v>95</v>
      </c>
      <c r="G17" s="26">
        <v>143.30000000000001</v>
      </c>
      <c r="H17" s="32">
        <v>76.599999999999994</v>
      </c>
      <c r="I17" s="32">
        <v>149.4</v>
      </c>
    </row>
    <row r="18" spans="1:9" ht="30" x14ac:dyDescent="0.25">
      <c r="A18" s="8" t="s">
        <v>17</v>
      </c>
      <c r="B18" s="24">
        <v>364.5</v>
      </c>
      <c r="C18" s="24">
        <v>176.5</v>
      </c>
      <c r="D18" s="24">
        <v>5.6</v>
      </c>
      <c r="E18" s="24">
        <v>-306</v>
      </c>
      <c r="F18" s="24">
        <v>180.6</v>
      </c>
      <c r="G18" s="26">
        <v>17.899999999999999</v>
      </c>
      <c r="H18" s="32">
        <v>-15.9</v>
      </c>
      <c r="I18" s="32">
        <v>1476.7</v>
      </c>
    </row>
    <row r="19" spans="1:9" ht="30.75" customHeight="1" x14ac:dyDescent="0.25">
      <c r="A19" s="8" t="s">
        <v>43</v>
      </c>
      <c r="B19" s="24">
        <v>-352.8</v>
      </c>
      <c r="C19" s="24">
        <v>-57.5</v>
      </c>
      <c r="D19" s="24">
        <v>-82.5</v>
      </c>
      <c r="E19" s="24">
        <v>158.69999999999999</v>
      </c>
      <c r="F19" s="24">
        <v>56.2</v>
      </c>
      <c r="G19" s="26">
        <v>406.8</v>
      </c>
      <c r="H19" s="32">
        <v>127.9</v>
      </c>
      <c r="I19" s="32">
        <v>92.2</v>
      </c>
    </row>
    <row r="20" spans="1:9" ht="30" x14ac:dyDescent="0.25">
      <c r="A20" s="8" t="s">
        <v>18</v>
      </c>
      <c r="B20" s="24">
        <v>295.5</v>
      </c>
      <c r="C20" s="24">
        <v>32</v>
      </c>
      <c r="D20" s="24">
        <v>286</v>
      </c>
      <c r="E20" s="24">
        <v>137.30000000000001</v>
      </c>
      <c r="F20" s="24">
        <v>94</v>
      </c>
      <c r="G20" s="26">
        <v>70.099999999999994</v>
      </c>
      <c r="H20" s="32">
        <v>155.1</v>
      </c>
      <c r="I20" s="32">
        <v>60.8</v>
      </c>
    </row>
    <row r="21" spans="1:9" ht="15" x14ac:dyDescent="0.25">
      <c r="A21" s="8" t="s">
        <v>19</v>
      </c>
      <c r="B21" s="24">
        <v>159</v>
      </c>
      <c r="C21" s="24">
        <v>76.599999999999994</v>
      </c>
      <c r="D21" s="24">
        <v>104.4</v>
      </c>
      <c r="E21" s="24">
        <v>102.2</v>
      </c>
      <c r="F21" s="24">
        <v>122.2</v>
      </c>
      <c r="G21" s="26">
        <v>100.4</v>
      </c>
      <c r="H21" s="32">
        <v>141.5</v>
      </c>
      <c r="I21" s="32">
        <v>114.9</v>
      </c>
    </row>
    <row r="22" spans="1:9" ht="30.75" customHeight="1" x14ac:dyDescent="0.25">
      <c r="A22" s="8" t="s">
        <v>20</v>
      </c>
      <c r="B22" s="24">
        <v>110.7</v>
      </c>
      <c r="C22" s="24">
        <v>103.1</v>
      </c>
      <c r="D22" s="24">
        <v>98.6</v>
      </c>
      <c r="E22" s="24">
        <v>81.900000000000006</v>
      </c>
      <c r="F22" s="24">
        <v>45.6</v>
      </c>
      <c r="G22" s="26">
        <v>129.9</v>
      </c>
      <c r="H22" s="32">
        <v>84</v>
      </c>
      <c r="I22" s="32">
        <v>94.7</v>
      </c>
    </row>
    <row r="23" spans="1:9" ht="30" x14ac:dyDescent="0.25">
      <c r="A23" s="8" t="s">
        <v>21</v>
      </c>
      <c r="B23" s="24">
        <v>92.4</v>
      </c>
      <c r="C23" s="24">
        <v>-50.7</v>
      </c>
      <c r="D23" s="24">
        <v>-76.099999999999994</v>
      </c>
      <c r="E23" s="24">
        <v>189.6</v>
      </c>
      <c r="F23" s="24">
        <v>197.5</v>
      </c>
      <c r="G23" s="26">
        <v>80.5</v>
      </c>
      <c r="H23" s="32">
        <v>84.8</v>
      </c>
      <c r="I23" s="32">
        <v>181.8</v>
      </c>
    </row>
    <row r="24" spans="1:9" ht="15" x14ac:dyDescent="0.25">
      <c r="A24" s="22" t="s">
        <v>22</v>
      </c>
      <c r="B24" s="24">
        <v>-609.4</v>
      </c>
      <c r="C24" s="24">
        <v>411.7</v>
      </c>
      <c r="D24" s="24">
        <v>93.9</v>
      </c>
      <c r="E24" s="24">
        <v>151.30000000000001</v>
      </c>
      <c r="F24" s="24">
        <v>101.8</v>
      </c>
      <c r="G24" s="26">
        <v>87.6</v>
      </c>
      <c r="H24" s="32">
        <v>100</v>
      </c>
      <c r="I24" s="32">
        <v>62.7</v>
      </c>
    </row>
    <row r="25" spans="1:9" ht="28.5" x14ac:dyDescent="0.2">
      <c r="A25" s="7" t="s">
        <v>23</v>
      </c>
      <c r="B25" s="11">
        <v>208.7</v>
      </c>
      <c r="C25" s="11">
        <v>158.1</v>
      </c>
      <c r="D25" s="11">
        <v>96.6</v>
      </c>
      <c r="E25" s="11">
        <v>103.6</v>
      </c>
      <c r="F25" s="11">
        <v>69.900000000000006</v>
      </c>
      <c r="G25" s="33">
        <v>98.9</v>
      </c>
      <c r="H25" s="33">
        <v>151.80000000000001</v>
      </c>
      <c r="I25" s="33">
        <v>58.5</v>
      </c>
    </row>
    <row r="26" spans="1:9" ht="15" x14ac:dyDescent="0.25">
      <c r="A26" s="5"/>
      <c r="B26" s="9"/>
      <c r="C26" s="9"/>
      <c r="D26" s="9"/>
      <c r="E26" s="9"/>
      <c r="F26" s="9"/>
    </row>
  </sheetData>
  <mergeCells count="5">
    <mergeCell ref="C3:H3"/>
    <mergeCell ref="A1:H1"/>
    <mergeCell ref="A2:H2"/>
    <mergeCell ref="B11:I11"/>
    <mergeCell ref="B16:I16"/>
  </mergeCells>
  <pageMargins left="0.51181102362204722" right="0.11811023622047245" top="0.74803149606299213" bottom="0.74803149606299213" header="0.31496062992125984" footer="0.31496062992125984"/>
  <pageSetup paperSize="9" scale="9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номинал</vt:lpstr>
      <vt:lpstr>структура</vt:lpstr>
      <vt:lpstr>темпы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Одинцова Марина Николаевна</cp:lastModifiedBy>
  <cp:lastPrinted>2020-12-01T12:42:38Z</cp:lastPrinted>
  <dcterms:created xsi:type="dcterms:W3CDTF">2007-08-27T07:25:33Z</dcterms:created>
  <dcterms:modified xsi:type="dcterms:W3CDTF">2023-05-03T11:59:21Z</dcterms:modified>
</cp:coreProperties>
</file>